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ROTARY FILES\MONTHLY REPORTS TO THE DISTRICT\"/>
    </mc:Choice>
  </mc:AlternateContent>
  <xr:revisionPtr revIDLastSave="0" documentId="13_ncr:1_{BC2877FE-B1C1-4942-9264-044709313425}" xr6:coauthVersionLast="45" xr6:coauthVersionMax="45" xr10:uidLastSave="{00000000-0000-0000-0000-000000000000}"/>
  <bookViews>
    <workbookView xWindow="-110" yWindow="-110" windowWidth="19420" windowHeight="1042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H54" i="5"/>
  <c r="J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8D8169A9-76D8-47A6-8C89-81C74C1BDC1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F190F3A1-CA4E-44C8-9F0D-F16D0A47B8A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641E523E-C8A9-4758-B3EC-6238AE2ACC3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<sst xmlns="http://schemas.openxmlformats.org/spreadsheetml/2006/main" count="248" uniqueCount="146">
  <si>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</si>
  <si>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</si>
  <si>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</si>
  <si>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</si>
  <si>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</si>
  <si>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</si>
  <si>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</si>
  <si>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</si>
  <si>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</si>
  <si>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</si>
  <si>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</si>
  <si>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</si>
  <si>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</si>
  <si>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</si>
  <si>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</si>
  <si>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</si>
  <si>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</si>
  <si>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</si>
  <si>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</si>
  <si>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</si>
  <si>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</si>
  <si>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</si>
  <si>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</si>
  <si>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</si>
  <si>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</si>
  <si>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</si>
  <si>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</si>
  <si>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</si>
  <si>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</si>
  <si>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</si>
  <si>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</si>
  <si>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</si>
  <si>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</si>
  <si>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</si>
  <si>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</si>
  <si>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</si>
  <si>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</si>
  <si>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</si>
  <si>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</si>
  <si>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</si>
  <si>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</si>
  <si>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</si>
  <si>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</si>
  <si>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</si>
  <si>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</si>
  <si>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</si>
  <si>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</si>
  <si>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</si>
  <si>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</si>
  <si>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</si>
  <si>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</si>
  <si>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</si>
  <si>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</si>
  <si>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</si>
  <si>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</si>
  <si>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</si>
  <si>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</si>
  <si>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</si>
  <si>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</si>
  <si>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</si>
  <si>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</si>
  <si>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</si>
  <si>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</si>
  <si>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</si>
  <si>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</si>
  <si>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</si>
  <si>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</si>
  <si>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</si>
  <si>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</si>
  <si>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</si>
  <si>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</si>
  <si>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</si>
  <si>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</si>
  <si>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</si>
  <si>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</si>
  <si>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</si>
  <si>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</si>
  <si>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</si>
  <si>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</si>
  <si>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</si>
  <si>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</si>
  <si>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</si>
  <si>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</si>
  <si>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</si>
  <si>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</si>
  <si>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</si>
  <si>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</si>
  <si>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</si>
  <si>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</si>
  <si>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</si>
  <si>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</si>
  <si>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</si>
  <si>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</si>
  <si>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</si>
  <si>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</si>
  <si>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</si>
  <si>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</si>
  <si>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</si>
  <si>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</si>
  <si>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</si>
  <si>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</si>
  <si>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</si>
  <si>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</si>
  <si>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</si>
  <si>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</si>
  <si>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</si>
  <si>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</si>
  <si>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</si>
  <si>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</si>
  <si>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</si>
  <si>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</si>
  <si>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</si>
  <si>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</si>
  <si>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</si>
  <si>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</si>
  <si>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</si>
  <si>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</si>
  <si>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</si>
  <si>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</si>
  <si>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</si>
  <si>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</si>
  <si>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</si>
  <si>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</si>
  <si>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</si>
  <si>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</si>
  <si>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</si>
  <si>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</si>
  <si>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</si>
  <si>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</si>
  <si>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</si>
  <si>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</si>
  <si>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</si>
  <si>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</si>
  <si>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</si>
  <si>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</si>
  <si>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1C</t>
  </si>
  <si>
    <t>ESTELA SIBOA</t>
  </si>
  <si>
    <t>ORLAN DAVE BINTAD</t>
  </si>
  <si>
    <t>GOLDEN PRINCE HOTEL</t>
  </si>
  <si>
    <t>VICENTE VOSOTROS</t>
  </si>
  <si>
    <t>X</t>
  </si>
  <si>
    <t>BANILAD METRO</t>
  </si>
  <si>
    <t xml:space="preserve">CHILREN </t>
  </si>
  <si>
    <t>RICE DONATION FOR TYPHOON VICTIMS</t>
  </si>
  <si>
    <t>Casino Espanol</t>
  </si>
  <si>
    <t>GRADE 7 OF PUNTA PRINCESA NIGHT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</si>
</sst>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15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56" zoomScale="128" zoomScaleNormal="200" zoomScalePageLayoutView="128" workbookViewId="0">
      <selection activeCell="P31" sqref="P31"/>
    </sheetView>
  </sheetViews>
  <sheetFormatPr defaultColWidth="11.453125" defaultRowHeight="14.5"/>
  <cols>
    <col min="1" max="1" width="2.81640625" style="29" customWidth="1"/>
    <col min="2" max="15" width="5.7265625" style="29" customWidth="1"/>
    <col min="16" max="16" width="16" style="29" customWidth="1"/>
    <col min="17" max="31" width="5.7265625" style="29" customWidth="1"/>
    <col min="32" max="16384" width="11.453125" style="29"/>
  </cols>
  <sheetData>
    <row r="1" spans="1:16" ht="97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43862</v>
      </c>
      <c r="L2" s="89"/>
      <c r="M2" s="89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4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" customHeight="1" thickBot="1">
      <c r="A6" s="75" t="s">
        <v>141</v>
      </c>
      <c r="B6" s="76"/>
      <c r="C6" s="77"/>
      <c r="D6" s="77"/>
      <c r="E6" s="77"/>
      <c r="F6" s="77"/>
      <c r="G6" s="77"/>
      <c r="H6" s="28" t="s">
        <v>135</v>
      </c>
      <c r="I6" s="78" t="s">
        <v>136</v>
      </c>
      <c r="J6" s="78"/>
      <c r="K6" s="78"/>
      <c r="L6" s="78"/>
      <c r="M6" s="78"/>
      <c r="N6" s="78" t="s">
        <v>137</v>
      </c>
      <c r="O6" s="78"/>
      <c r="P6" s="80"/>
    </row>
    <row r="7" spans="1:16" ht="11.15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7">
        <v>43876</v>
      </c>
      <c r="P8" s="97"/>
    </row>
    <row r="9" spans="1:16" s="34" customFormat="1" ht="14.15" customHeight="1" thickTop="1">
      <c r="A9" s="178" t="s">
        <v>34</v>
      </c>
      <c r="B9" s="108" t="s">
        <v>21</v>
      </c>
      <c r="C9" s="109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5" customFormat="1" ht="13" customHeight="1" thickBot="1">
      <c r="A10" s="179"/>
      <c r="B10" s="128" t="s">
        <v>22</v>
      </c>
      <c r="C10" s="129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2"/>
      <c r="P10" s="91"/>
    </row>
    <row r="11" spans="1:16" s="36" customFormat="1" ht="12" customHeight="1" thickBot="1">
      <c r="A11" s="179"/>
      <c r="B11" s="152">
        <v>43867</v>
      </c>
      <c r="C11" s="153"/>
      <c r="D11" s="113">
        <v>14</v>
      </c>
      <c r="E11" s="114"/>
      <c r="F11" s="115"/>
      <c r="G11" s="115"/>
      <c r="H11" s="115"/>
      <c r="I11" s="116"/>
      <c r="J11" s="117"/>
      <c r="K11" s="118"/>
      <c r="L11" s="95"/>
      <c r="M11" s="68"/>
      <c r="N11" s="68"/>
      <c r="O11" s="96"/>
      <c r="P11" s="44" t="s">
        <v>138</v>
      </c>
    </row>
    <row r="12" spans="1:16" s="36" customFormat="1" ht="12" customHeight="1" thickTop="1" thickBot="1">
      <c r="A12" s="179"/>
      <c r="B12" s="154">
        <v>43881</v>
      </c>
      <c r="C12" s="155"/>
      <c r="D12" s="103">
        <v>34</v>
      </c>
      <c r="E12" s="63"/>
      <c r="F12" s="67"/>
      <c r="G12" s="67"/>
      <c r="H12" s="67"/>
      <c r="I12" s="110"/>
      <c r="J12" s="62"/>
      <c r="K12" s="71"/>
      <c r="L12" s="85"/>
      <c r="M12" s="61"/>
      <c r="N12" s="61"/>
      <c r="O12" s="66"/>
      <c r="P12" s="44" t="s">
        <v>138</v>
      </c>
    </row>
    <row r="13" spans="1:16" s="36" customFormat="1" ht="12" customHeight="1" thickTop="1" thickBot="1">
      <c r="A13" s="179"/>
      <c r="B13" s="154"/>
      <c r="C13" s="155"/>
      <c r="D13" s="103"/>
      <c r="E13" s="63"/>
      <c r="F13" s="67"/>
      <c r="G13" s="67"/>
      <c r="H13" s="67"/>
      <c r="I13" s="110"/>
      <c r="J13" s="84"/>
      <c r="K13" s="64"/>
      <c r="L13" s="85"/>
      <c r="M13" s="61"/>
      <c r="N13" s="61"/>
      <c r="O13" s="66"/>
      <c r="P13" s="44"/>
    </row>
    <row r="14" spans="1:16" s="36" customFormat="1" ht="12" customHeight="1" thickTop="1" thickBot="1">
      <c r="A14" s="179"/>
      <c r="B14" s="154"/>
      <c r="C14" s="155"/>
      <c r="D14" s="103"/>
      <c r="E14" s="63"/>
      <c r="F14" s="101"/>
      <c r="G14" s="101"/>
      <c r="H14" s="67"/>
      <c r="I14" s="110"/>
      <c r="J14" s="84"/>
      <c r="K14" s="64"/>
      <c r="L14" s="85"/>
      <c r="M14" s="61"/>
      <c r="N14" s="61"/>
      <c r="O14" s="66"/>
      <c r="P14" s="44"/>
    </row>
    <row r="15" spans="1:16" s="36" customFormat="1" ht="12" customHeight="1" thickTop="1" thickBot="1">
      <c r="A15" s="179"/>
      <c r="B15" s="154"/>
      <c r="C15" s="155"/>
      <c r="D15" s="98"/>
      <c r="E15" s="99"/>
      <c r="F15" s="100"/>
      <c r="G15" s="63"/>
      <c r="H15" s="101"/>
      <c r="I15" s="102"/>
      <c r="J15" s="62"/>
      <c r="K15" s="71"/>
      <c r="L15" s="85"/>
      <c r="M15" s="61"/>
      <c r="N15" s="61"/>
      <c r="O15" s="66"/>
      <c r="P15" s="44"/>
    </row>
    <row r="16" spans="1:16" s="36" customFormat="1" ht="12" customHeight="1" thickTop="1" thickBot="1">
      <c r="A16" s="179"/>
      <c r="B16" s="154"/>
      <c r="C16" s="155"/>
      <c r="D16" s="81"/>
      <c r="E16" s="68"/>
      <c r="F16" s="69"/>
      <c r="G16" s="70"/>
      <c r="H16" s="82"/>
      <c r="I16" s="83"/>
      <c r="J16" s="84"/>
      <c r="K16" s="64"/>
      <c r="L16" s="85"/>
      <c r="M16" s="61"/>
      <c r="N16" s="61"/>
      <c r="O16" s="66"/>
      <c r="P16" s="44"/>
    </row>
    <row r="17" spans="1:16" s="36" customFormat="1" ht="12" customHeight="1" thickTop="1" thickBot="1">
      <c r="A17" s="179"/>
      <c r="B17" s="154"/>
      <c r="C17" s="155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6" customFormat="1" ht="12" customHeight="1" thickTop="1" thickBot="1">
      <c r="A18" s="179"/>
      <c r="B18" s="154"/>
      <c r="C18" s="155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9"/>
      <c r="B19" s="154">
        <v>43889</v>
      </c>
      <c r="C19" s="155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4"/>
      <c r="P19" s="44"/>
    </row>
    <row r="20" spans="1:16" s="36" customFormat="1" ht="12" customHeight="1" thickTop="1" thickBot="1">
      <c r="A20" s="179"/>
      <c r="B20" s="154"/>
      <c r="C20" s="155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4"/>
      <c r="P20" s="45"/>
    </row>
    <row r="21" spans="1:16" s="36" customFormat="1" ht="12" customHeight="1" thickTop="1" thickBot="1">
      <c r="A21" s="179"/>
      <c r="B21" s="154"/>
      <c r="C21" s="155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4"/>
      <c r="P21" s="45"/>
    </row>
    <row r="22" spans="1:16" s="36" customFormat="1" ht="12" customHeight="1" thickTop="1" thickBot="1">
      <c r="A22" s="179"/>
      <c r="B22" s="154"/>
      <c r="C22" s="155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4"/>
      <c r="P22" s="45"/>
    </row>
    <row r="23" spans="1:16" s="36" customFormat="1" ht="12" customHeight="1" thickTop="1" thickBot="1">
      <c r="A23" s="179"/>
      <c r="B23" s="154"/>
      <c r="C23" s="155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4"/>
      <c r="P23" s="45"/>
    </row>
    <row r="24" spans="1:16" s="36" customFormat="1" ht="12" customHeight="1" thickTop="1" thickBot="1">
      <c r="A24" s="179"/>
      <c r="B24" s="154"/>
      <c r="C24" s="155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4"/>
      <c r="P24" s="45"/>
    </row>
    <row r="25" spans="1:16" s="36" customFormat="1" ht="12" customHeight="1" thickTop="1" thickBot="1">
      <c r="A25" s="179"/>
      <c r="B25" s="154"/>
      <c r="C25" s="155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4"/>
      <c r="P25" s="45"/>
    </row>
    <row r="26" spans="1:16" s="36" customFormat="1" ht="12" customHeight="1" thickTop="1" thickBot="1">
      <c r="A26" s="179"/>
      <c r="B26" s="154"/>
      <c r="C26" s="155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4"/>
      <c r="P26" s="45"/>
    </row>
    <row r="27" spans="1:16" s="36" customFormat="1" ht="12" customHeight="1" thickTop="1" thickBot="1">
      <c r="A27" s="180"/>
      <c r="B27" s="181">
        <v>43862</v>
      </c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>
        <v>3</v>
      </c>
      <c r="O27" s="177"/>
      <c r="P27" s="46" t="s">
        <v>144</v>
      </c>
    </row>
    <row r="28" spans="1:16" s="35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24</v>
      </c>
      <c r="J31" s="157" t="s">
        <v>7</v>
      </c>
      <c r="K31" s="158"/>
      <c r="L31" s="158"/>
      <c r="M31" s="158"/>
      <c r="N31" s="158"/>
      <c r="O31" s="158"/>
      <c r="P31" s="3">
        <v>1</v>
      </c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/>
      <c r="J32" s="159" t="s">
        <v>18</v>
      </c>
      <c r="K32" s="160"/>
      <c r="L32" s="160"/>
      <c r="M32" s="160"/>
      <c r="N32" s="160"/>
      <c r="O32" s="160"/>
      <c r="P32" s="5"/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7">
        <f>SUM(P31:P32)</f>
        <v>1</v>
      </c>
    </row>
    <row r="34" spans="1:16" ht="2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7">
        <f>H31+H32-H33</f>
        <v>24</v>
      </c>
    </row>
    <row r="35" spans="1:16" ht="4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9" customFormat="1" ht="12.75" customHeight="1">
      <c r="A37" s="38">
        <v>1</v>
      </c>
      <c r="B37" s="192"/>
      <c r="C37" s="193"/>
      <c r="D37" s="193"/>
      <c r="E37" s="193"/>
      <c r="F37" s="193"/>
      <c r="G37" s="194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11"/>
      <c r="I40" s="111"/>
      <c r="J40" s="111"/>
      <c r="K40" s="111"/>
      <c r="L40" s="111"/>
      <c r="M40" s="111"/>
      <c r="N40" s="111"/>
      <c r="O40" s="111"/>
      <c r="P40" s="156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5" customHeight="1">
      <c r="A44" s="149" t="s">
        <v>112</v>
      </c>
      <c r="B44" s="150"/>
      <c r="C44" s="150"/>
      <c r="D44" s="150"/>
      <c r="E44" s="150"/>
      <c r="F44" s="150"/>
      <c r="G44" s="150"/>
      <c r="H44" s="186" t="s">
        <v>115</v>
      </c>
      <c r="I44" s="186"/>
      <c r="J44" s="186"/>
      <c r="K44" s="186"/>
      <c r="L44" s="187"/>
      <c r="M44" s="106" t="s">
        <v>126</v>
      </c>
      <c r="N44" s="106"/>
      <c r="O44" s="106"/>
      <c r="P44" s="42" t="s">
        <v>117</v>
      </c>
    </row>
    <row r="45" spans="1:16" ht="16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7" t="s">
        <v>114</v>
      </c>
      <c r="N45" s="107"/>
      <c r="O45" s="107"/>
      <c r="P45" s="47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4" t="s">
        <v>17</v>
      </c>
      <c r="N51" s="74"/>
      <c r="O51" s="74"/>
      <c r="P51" s="79"/>
    </row>
    <row r="52" spans="1:16" ht="35.15" customHeight="1">
      <c r="A52" s="142" t="str">
        <f>N6</f>
        <v>ORLAN DAVE BINTAD</v>
      </c>
      <c r="B52" s="143"/>
      <c r="C52" s="144"/>
      <c r="D52" s="144"/>
      <c r="E52" s="144"/>
      <c r="F52" s="144"/>
      <c r="G52" s="144" t="str">
        <f>I6</f>
        <v>ESTELA SIBOA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2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2" customFormat="1" ht="11.15" customHeight="1">
      <c r="A56" s="43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2" customFormat="1" ht="11.15" customHeight="1">
      <c r="A57" s="43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2" customFormat="1" ht="11.15" customHeight="1">
      <c r="A58" s="43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2" customFormat="1" ht="11.15" customHeight="1">
      <c r="A59" s="43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2" customFormat="1" ht="11.15" customHeight="1">
      <c r="A60" s="43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2" customFormat="1" ht="11.15" customHeight="1">
      <c r="A61" s="43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C1" zoomScale="128" zoomScaleNormal="200" zoomScalePageLayoutView="128" workbookViewId="0">
      <selection activeCell="T7" sqref="T7:X7"/>
    </sheetView>
  </sheetViews>
  <sheetFormatPr defaultColWidth="10.81640625" defaultRowHeight="13"/>
  <cols>
    <col min="1" max="1" width="2.726562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265625" style="6" customWidth="1"/>
    <col min="22" max="23" width="4.7265625" style="6" customWidth="1"/>
    <col min="24" max="24" width="10.7265625" style="6" customWidth="1"/>
    <col min="25" max="16384" width="10.81640625" style="6"/>
  </cols>
  <sheetData>
    <row r="1" spans="1:24" ht="15.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9" customHeight="1" thickBot="1">
      <c r="A3" s="255" t="str">
        <f>'Summary of Activities'!A6</f>
        <v>BANILAD METRO</v>
      </c>
      <c r="B3" s="255"/>
      <c r="C3" s="255"/>
      <c r="D3" s="255"/>
      <c r="E3" s="255"/>
      <c r="F3" s="255" t="str">
        <f>'Summary of Activities'!I6</f>
        <v>ESTELA SIBOA</v>
      </c>
      <c r="G3" s="255"/>
      <c r="H3" s="255"/>
      <c r="I3" s="255"/>
      <c r="J3" s="255"/>
      <c r="K3" s="255"/>
      <c r="L3" s="255" t="str">
        <f>'Summary of Activities'!N6</f>
        <v>ORLAN DAVE BINTAD</v>
      </c>
      <c r="M3" s="255"/>
      <c r="N3" s="255"/>
      <c r="O3" s="255"/>
      <c r="P3" s="255"/>
      <c r="Q3" s="255"/>
      <c r="R3" s="255" t="str">
        <f>'Summary of Activities'!H6</f>
        <v>1C</v>
      </c>
      <c r="S3" s="255"/>
      <c r="T3" s="280">
        <f>'Summary of Activities'!K2</f>
        <v>43862</v>
      </c>
      <c r="U3" s="255"/>
      <c r="V3" s="255"/>
      <c r="W3" s="281">
        <f>'Summary of Activities'!O8</f>
        <v>43876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 ht="10.5">
      <c r="A5" s="221">
        <v>1</v>
      </c>
      <c r="B5" s="223">
        <f>'Summary of Activities'!B19</f>
        <v>43889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3"/>
      <c r="V5" s="204" t="s">
        <v>52</v>
      </c>
      <c r="W5" s="204"/>
      <c r="X5" s="205"/>
    </row>
    <row r="6" spans="1:24" s="7" customFormat="1" ht="13.5" thickBot="1">
      <c r="A6" s="221"/>
      <c r="B6" s="224"/>
      <c r="C6" s="48">
        <v>35</v>
      </c>
      <c r="D6" s="49">
        <v>5</v>
      </c>
      <c r="E6" s="50">
        <v>6000</v>
      </c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09" t="s">
        <v>143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 t="s">
        <v>145</v>
      </c>
      <c r="U7" s="209"/>
      <c r="V7" s="209"/>
      <c r="W7" s="209"/>
      <c r="X7" s="210"/>
    </row>
    <row r="8" spans="1:24" ht="5.15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 ht="10.5">
      <c r="A10" s="221">
        <v>2</v>
      </c>
      <c r="B10" s="223">
        <f>'Summary of Activities'!B20</f>
        <v>0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3"/>
      <c r="V10" s="204" t="s">
        <v>52</v>
      </c>
      <c r="W10" s="204"/>
      <c r="X10" s="205"/>
    </row>
    <row r="11" spans="1:24" s="7" customFormat="1" ht="13.5" thickBot="1">
      <c r="A11" s="221"/>
      <c r="B11" s="224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 t="s">
        <v>142</v>
      </c>
      <c r="U12" s="209"/>
      <c r="V12" s="209"/>
      <c r="W12" s="209"/>
      <c r="X12" s="210"/>
    </row>
    <row r="13" spans="1:24" ht="5.15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 ht="10.5">
      <c r="A15" s="221">
        <v>3</v>
      </c>
      <c r="B15" s="223">
        <f>'Summary of Activities'!B21</f>
        <v>0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3"/>
      <c r="V15" s="204" t="s">
        <v>52</v>
      </c>
      <c r="W15" s="204"/>
      <c r="X15" s="205"/>
    </row>
    <row r="16" spans="1:24" s="7" customFormat="1" ht="13.5" thickBot="1">
      <c r="A16" s="221"/>
      <c r="B16" s="224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/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 ht="10.5">
      <c r="A20" s="221">
        <v>4</v>
      </c>
      <c r="B20" s="223">
        <f>'Summary of Activities'!B22</f>
        <v>0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3" t="s">
        <v>140</v>
      </c>
      <c r="V20" s="204" t="s">
        <v>52</v>
      </c>
      <c r="W20" s="204"/>
      <c r="X20" s="205"/>
    </row>
    <row r="21" spans="1:24" s="7" customFormat="1" ht="13.5" thickBot="1">
      <c r="A21" s="221"/>
      <c r="B21" s="224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/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 ht="10.5">
      <c r="A25" s="221">
        <v>5</v>
      </c>
      <c r="B25" s="223">
        <f>'Summary of Activities'!B23</f>
        <v>0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3"/>
      <c r="V25" s="204" t="s">
        <v>52</v>
      </c>
      <c r="W25" s="204"/>
      <c r="X25" s="205"/>
    </row>
    <row r="26" spans="1:24" s="7" customFormat="1" ht="13.5" thickBot="1">
      <c r="A26" s="221"/>
      <c r="B26" s="22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/>
      <c r="U27" s="209"/>
      <c r="V27" s="209"/>
      <c r="W27" s="209"/>
      <c r="X27" s="210"/>
    </row>
    <row r="28" spans="1:24" ht="5.15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 ht="10.5">
      <c r="A30" s="221">
        <v>6</v>
      </c>
      <c r="B30" s="223">
        <f>'Summary of Activities'!B24</f>
        <v>0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3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 ht="10.5">
      <c r="A35" s="221">
        <v>7</v>
      </c>
      <c r="B35" s="223">
        <f>'Summary of Activities'!B25</f>
        <v>0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3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 ht="10.5">
      <c r="A40" s="221">
        <v>8</v>
      </c>
      <c r="B40" s="223">
        <f>'Summary of Activities'!B26</f>
        <v>0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3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35</v>
      </c>
      <c r="G47" s="279"/>
      <c r="H47" s="278">
        <f>D6+D11+D16+D21+D26+D31+D36+D41</f>
        <v>5</v>
      </c>
      <c r="I47" s="279"/>
      <c r="J47" s="272">
        <f>E6+E11+E16+E21+E26+E31+E36+E41</f>
        <v>6000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72">
        <f>Q6+Q11+Q16+Q21+Q26+Q31+Q36+Q41</f>
        <v>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5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49999999999999" customHeight="1" thickBot="1">
      <c r="A54" s="265" t="s">
        <v>56</v>
      </c>
      <c r="B54" s="266"/>
      <c r="C54" s="266"/>
      <c r="D54" s="266"/>
      <c r="E54" s="267"/>
      <c r="F54" s="262">
        <f>SUM(F47:G51)</f>
        <v>35</v>
      </c>
      <c r="G54" s="263"/>
      <c r="H54" s="262">
        <f>SUM(H47:I52)</f>
        <v>5</v>
      </c>
      <c r="I54" s="263"/>
      <c r="J54" s="259">
        <f>SUM(J47:L52)</f>
        <v>6000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26953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9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7.5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5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5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5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5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5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5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5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5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5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15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3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5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5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5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5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5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4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5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5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5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.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Estela Siboa</cp:lastModifiedBy>
  <cp:lastPrinted>2019-09-09T06:46:42Z</cp:lastPrinted>
  <dcterms:created xsi:type="dcterms:W3CDTF">2013-07-03T03:04:40Z</dcterms:created>
  <dcterms:modified xsi:type="dcterms:W3CDTF">2020-03-15T14:08:13Z</dcterms:modified>
</cp:coreProperties>
</file>